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H17" i="1" l="1"/>
  <c r="H18" i="1"/>
  <c r="H19" i="1"/>
  <c r="H20" i="1"/>
  <c r="H21" i="1"/>
  <c r="H22" i="1"/>
  <c r="H23" i="1"/>
  <c r="H24" i="1"/>
  <c r="H25" i="1"/>
  <c r="H26" i="1"/>
  <c r="H27" i="1"/>
  <c r="H28" i="1"/>
  <c r="F18" i="1"/>
  <c r="F19" i="1"/>
  <c r="F20" i="1"/>
  <c r="F21" i="1"/>
  <c r="F22" i="1"/>
  <c r="F23" i="1"/>
  <c r="F24" i="1"/>
  <c r="F25" i="1"/>
  <c r="F26" i="1"/>
  <c r="F27" i="1"/>
  <c r="F28" i="1"/>
  <c r="H6" i="1"/>
  <c r="H7" i="1"/>
  <c r="H8" i="1"/>
  <c r="H9" i="1"/>
  <c r="H10" i="1"/>
  <c r="H11" i="1"/>
  <c r="F6" i="1"/>
  <c r="F7" i="1"/>
  <c r="F8" i="1"/>
  <c r="F9" i="1"/>
  <c r="F10" i="1"/>
  <c r="F11" i="1"/>
  <c r="F17" i="1"/>
  <c r="H14" i="1"/>
  <c r="H15" i="1"/>
  <c r="H16" i="1"/>
  <c r="F14" i="1"/>
  <c r="F15" i="1"/>
  <c r="F16" i="1"/>
  <c r="E3" i="1"/>
  <c r="G3" i="1"/>
  <c r="D3" i="1"/>
  <c r="H13" i="1"/>
  <c r="F13" i="1"/>
  <c r="H12" i="1"/>
  <c r="F12" i="1"/>
  <c r="H3" i="1" l="1"/>
  <c r="F3" i="1"/>
</calcChain>
</file>

<file path=xl/sharedStrings.xml><?xml version="1.0" encoding="utf-8"?>
<sst xmlns="http://schemas.openxmlformats.org/spreadsheetml/2006/main" count="30" uniqueCount="29">
  <si>
    <t>Categoría</t>
  </si>
  <si>
    <t>Registros</t>
  </si>
  <si>
    <t>Con e-mail</t>
  </si>
  <si>
    <t>MX-101- Agricultura - cria y explotacion de animales aprovechamiento forestal pesca y caza</t>
  </si>
  <si>
    <t>MX-102- Mineria</t>
  </si>
  <si>
    <t>MX-103- Actividades Legislativas - Gubernamentales - Justicia - ong</t>
  </si>
  <si>
    <t>MX-104- Comercio al por mayor</t>
  </si>
  <si>
    <t>MX-105- Comercio al por menor (1)</t>
  </si>
  <si>
    <t>MX-106- Comercio al por menor (2)</t>
  </si>
  <si>
    <t>MX-107- Comercio al por menor (3)</t>
  </si>
  <si>
    <t>MX-108- Comercio al por menor (4)</t>
  </si>
  <si>
    <t>MX-109- Construccion</t>
  </si>
  <si>
    <t>MX-110- Grandes Corporaciones</t>
  </si>
  <si>
    <t>MX-111- Generacion-trans-dist. energia electrica - suministro agua gas</t>
  </si>
  <si>
    <t>MX-112- Industrias manufactureras</t>
  </si>
  <si>
    <t>MX-113- Informacion en medios masivos</t>
  </si>
  <si>
    <t>MX-114-Otros servicios excepto actividades gubernamentales</t>
  </si>
  <si>
    <t>MX-115- Servicios de alojamiento temporal - preparacion alimentos - bebidas</t>
  </si>
  <si>
    <t>MX-116- Servicios apoyo a negocios - manejo desechos - remediacion</t>
  </si>
  <si>
    <t>MX-117- Servicios de esparcimiento culturales deportivos recreativos</t>
  </si>
  <si>
    <t>MX-118- Servicios de salud y asistencia social</t>
  </si>
  <si>
    <t>MX-119- Servicios educativos</t>
  </si>
  <si>
    <t>MX-120- Servicios financieros - seguros</t>
  </si>
  <si>
    <t>MX-121- Servicios inmobiliarios - alquiler bienes inmuebles e intangibles</t>
  </si>
  <si>
    <t>MX-122- Servicios profesionales cientificos y tecnicos</t>
  </si>
  <si>
    <t>MX-123- Transportes - correos - almacentamiento</t>
  </si>
  <si>
    <t>Con teléfono</t>
  </si>
  <si>
    <t>%</t>
  </si>
  <si>
    <t>CONTENIDO BASE MEXICO EMPRESARIAL - 4900K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</si>
</sst>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2"/>
      </top>
      <bottom style="thin">
        <color theme="2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/>
    <xf numFmtId="0" fontId="0" fillId="3" borderId="0" xfId="0" applyFill="1"/>
    <xf numFmtId="0" fontId="2" fillId="3" borderId="0" xfId="0" applyFont="1" applyFill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3" fontId="0" fillId="3" borderId="1" xfId="0" applyNumberFormat="1" applyFill="1" applyBorder="1" applyAlignment="1">
      <alignment horizontal="center"/>
    </xf>
    <xf numFmtId="9" fontId="0" fillId="3" borderId="1" xfId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9" fontId="3" fillId="3" borderId="1" xfId="1" applyFont="1" applyFill="1" applyBorder="1" applyAlignment="1">
      <alignment horizontal="center"/>
    </xf>
    <xf numFmtId="3" fontId="4" fillId="3" borderId="0" xfId="0" applyNumberFormat="1" applyFont="1" applyFill="1" applyAlignment="1">
      <alignment horizontal="center"/>
    </xf>
    <xf numFmtId="9" fontId="4" fillId="3" borderId="0" xfId="1" applyFont="1" applyFill="1" applyAlignment="1">
      <alignment horizontal="center"/>
    </xf>
  </cellXfs>
  <cellStyles count="3">
    <cellStyle name="Millares 2" xfId="2"/>
    <cellStyle name="Normal" xfId="0" builtinId="0"/>
    <cellStyle name="Porcentaj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activeCell="B3" sqref="B3"/>
    </sheetView>
  </sheetViews>
  <sheetFormatPr baseColWidth="10" defaultColWidth="9.140625" defaultRowHeight="15" x14ac:dyDescent="0.25"/>
  <cols>
    <col min="1" max="1" width="3" customWidth="1"/>
    <col min="2" max="2" width="80.5703125" customWidth="1"/>
    <col min="3" max="3" width="8.5703125" customWidth="1"/>
    <col min="4" max="4" width="18.5703125" customWidth="1"/>
    <col min="5" max="5" width="20.140625" customWidth="1"/>
    <col min="6" max="6" width="5.85546875" customWidth="1"/>
    <col min="7" max="7" width="18.7109375" customWidth="1"/>
  </cols>
  <sheetData>
    <row r="1" spans="1:12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3.25" x14ac:dyDescent="0.35">
      <c r="A2" s="2"/>
      <c r="B2" s="3" t="s">
        <v>28</v>
      </c>
      <c r="C2" s="3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2"/>
      <c r="B3" s="2"/>
      <c r="C3" s="2"/>
      <c r="D3" s="11">
        <f>SUM(D6:D28)</f>
        <v>4927441</v>
      </c>
      <c r="E3" s="11">
        <f>SUM(E6:E28)</f>
        <v>1709958</v>
      </c>
      <c r="F3" s="12">
        <f>E3/D3</f>
        <v>0.34702759505390324</v>
      </c>
      <c r="G3" s="11">
        <f>SUM(G6:G28)</f>
        <v>380158</v>
      </c>
      <c r="H3" s="12">
        <f>G3/D3</f>
        <v>7.7151202825158124E-2</v>
      </c>
      <c r="I3" s="2"/>
      <c r="J3" s="2"/>
      <c r="K3" s="2"/>
      <c r="L3" s="2"/>
    </row>
    <row r="4" spans="1:12" s="1" customForma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2"/>
      <c r="B5" s="4" t="s">
        <v>0</v>
      </c>
      <c r="C5" s="4"/>
      <c r="D5" s="5" t="s">
        <v>1</v>
      </c>
      <c r="E5" s="5" t="s">
        <v>26</v>
      </c>
      <c r="F5" s="5" t="s">
        <v>27</v>
      </c>
      <c r="G5" s="5" t="s">
        <v>2</v>
      </c>
      <c r="H5" s="5" t="s">
        <v>27</v>
      </c>
      <c r="I5" s="2"/>
      <c r="J5" s="2"/>
      <c r="K5" s="2"/>
      <c r="L5" s="2"/>
    </row>
    <row r="6" spans="1:12" x14ac:dyDescent="0.25">
      <c r="A6" s="2"/>
      <c r="B6" s="6" t="s">
        <v>3</v>
      </c>
      <c r="C6" s="6">
        <v>19.989999999999998</v>
      </c>
      <c r="D6" s="7">
        <v>11246</v>
      </c>
      <c r="E6" s="7">
        <v>5114</v>
      </c>
      <c r="F6" s="8">
        <f t="shared" ref="F6:F11" si="0">E6/D6</f>
        <v>0.45473946292014938</v>
      </c>
      <c r="G6" s="7">
        <v>775</v>
      </c>
      <c r="H6" s="8">
        <f t="shared" ref="H6:H11" si="1">G6/D6</f>
        <v>6.8913391428063311E-2</v>
      </c>
      <c r="I6" s="2"/>
      <c r="J6" s="2"/>
      <c r="K6" s="2"/>
      <c r="L6" s="2"/>
    </row>
    <row r="7" spans="1:12" x14ac:dyDescent="0.25">
      <c r="A7" s="2"/>
      <c r="B7" s="6" t="s">
        <v>4</v>
      </c>
      <c r="C7" s="6">
        <v>19.989999999999998</v>
      </c>
      <c r="D7" s="7">
        <v>3067</v>
      </c>
      <c r="E7" s="7">
        <v>1580</v>
      </c>
      <c r="F7" s="8">
        <f t="shared" si="0"/>
        <v>0.51516139550048912</v>
      </c>
      <c r="G7" s="7">
        <v>640</v>
      </c>
      <c r="H7" s="8">
        <f t="shared" si="1"/>
        <v>0.20867297032931204</v>
      </c>
      <c r="I7" s="2"/>
      <c r="J7" s="2"/>
      <c r="K7" s="2"/>
      <c r="L7" s="2"/>
    </row>
    <row r="8" spans="1:12" x14ac:dyDescent="0.25">
      <c r="A8" s="2"/>
      <c r="B8" s="6" t="s">
        <v>5</v>
      </c>
      <c r="C8" s="6">
        <v>19.989999999999998</v>
      </c>
      <c r="D8" s="7">
        <v>82055</v>
      </c>
      <c r="E8" s="7">
        <v>46834</v>
      </c>
      <c r="F8" s="8">
        <f t="shared" si="0"/>
        <v>0.57076351227834987</v>
      </c>
      <c r="G8" s="9">
        <v>10080</v>
      </c>
      <c r="H8" s="10">
        <f t="shared" si="1"/>
        <v>0.12284443361160198</v>
      </c>
      <c r="I8" s="2"/>
      <c r="J8" s="2"/>
      <c r="K8" s="2"/>
      <c r="L8" s="2"/>
    </row>
    <row r="9" spans="1:12" x14ac:dyDescent="0.25">
      <c r="A9" s="2"/>
      <c r="B9" s="6" t="s">
        <v>6</v>
      </c>
      <c r="C9" s="6">
        <v>29.99</v>
      </c>
      <c r="D9" s="7">
        <v>153445</v>
      </c>
      <c r="E9" s="7">
        <v>85908</v>
      </c>
      <c r="F9" s="8">
        <f t="shared" si="0"/>
        <v>0.55986183974714065</v>
      </c>
      <c r="G9" s="7">
        <v>32431</v>
      </c>
      <c r="H9" s="8">
        <f t="shared" si="1"/>
        <v>0.21135260190947897</v>
      </c>
      <c r="I9" s="2"/>
      <c r="J9" s="2"/>
      <c r="K9" s="2"/>
      <c r="L9" s="2"/>
    </row>
    <row r="10" spans="1:12" x14ac:dyDescent="0.25">
      <c r="A10" s="2"/>
      <c r="B10" s="6" t="s">
        <v>7</v>
      </c>
      <c r="C10" s="6">
        <v>19.989999999999998</v>
      </c>
      <c r="D10" s="7">
        <v>615027</v>
      </c>
      <c r="E10" s="7">
        <v>122805</v>
      </c>
      <c r="F10" s="8">
        <f t="shared" si="0"/>
        <v>0.19967416064660576</v>
      </c>
      <c r="G10" s="7">
        <v>5050</v>
      </c>
      <c r="H10" s="8">
        <f t="shared" si="1"/>
        <v>8.2110216299447012E-3</v>
      </c>
      <c r="I10" s="2"/>
      <c r="J10" s="2"/>
      <c r="K10" s="2"/>
      <c r="L10" s="2"/>
    </row>
    <row r="11" spans="1:12" x14ac:dyDescent="0.25">
      <c r="A11" s="2"/>
      <c r="B11" s="6" t="s">
        <v>8</v>
      </c>
      <c r="C11" s="6">
        <v>19.989999999999998</v>
      </c>
      <c r="D11" s="7">
        <v>480665</v>
      </c>
      <c r="E11" s="7">
        <v>101466</v>
      </c>
      <c r="F11" s="8">
        <f t="shared" si="0"/>
        <v>0.21109504540584398</v>
      </c>
      <c r="G11" s="7">
        <v>12563</v>
      </c>
      <c r="H11" s="8">
        <f t="shared" si="1"/>
        <v>2.6136706437955747E-2</v>
      </c>
      <c r="I11" s="2"/>
      <c r="J11" s="2"/>
      <c r="K11" s="2"/>
      <c r="L11" s="2"/>
    </row>
    <row r="12" spans="1:12" x14ac:dyDescent="0.25">
      <c r="A12" s="2"/>
      <c r="B12" s="6" t="s">
        <v>9</v>
      </c>
      <c r="C12" s="6">
        <v>19.989999999999998</v>
      </c>
      <c r="D12" s="7">
        <v>517529</v>
      </c>
      <c r="E12" s="7">
        <v>158429</v>
      </c>
      <c r="F12" s="8">
        <f>E12/D12</f>
        <v>0.30612584029107548</v>
      </c>
      <c r="G12" s="7">
        <v>30611</v>
      </c>
      <c r="H12" s="8">
        <f>G12/D12</f>
        <v>5.9148376226259784E-2</v>
      </c>
      <c r="I12" s="2"/>
      <c r="J12" s="2"/>
      <c r="K12" s="2"/>
      <c r="L12" s="2"/>
    </row>
    <row r="13" spans="1:12" x14ac:dyDescent="0.25">
      <c r="A13" s="2"/>
      <c r="B13" s="6" t="s">
        <v>10</v>
      </c>
      <c r="C13" s="6">
        <v>19.989999999999998</v>
      </c>
      <c r="D13" s="7">
        <v>448751</v>
      </c>
      <c r="E13" s="7">
        <v>172282</v>
      </c>
      <c r="F13" s="8">
        <f>E13/D13</f>
        <v>0.38391446481456309</v>
      </c>
      <c r="G13" s="7">
        <v>43573</v>
      </c>
      <c r="H13" s="8">
        <f>G13/D13</f>
        <v>9.7098390867095555E-2</v>
      </c>
      <c r="I13" s="2"/>
      <c r="J13" s="2"/>
      <c r="K13" s="2"/>
      <c r="L13" s="2"/>
    </row>
    <row r="14" spans="1:12" x14ac:dyDescent="0.25">
      <c r="A14" s="2"/>
      <c r="B14" s="6" t="s">
        <v>11</v>
      </c>
      <c r="C14" s="6">
        <v>19.989999999999998</v>
      </c>
      <c r="D14" s="7">
        <v>20339</v>
      </c>
      <c r="E14" s="7">
        <v>15110</v>
      </c>
      <c r="F14" s="8">
        <f t="shared" ref="F14:F28" si="2">E14/D14</f>
        <v>0.74290771424357149</v>
      </c>
      <c r="G14" s="7">
        <v>8147</v>
      </c>
      <c r="H14" s="8">
        <f t="shared" ref="H14:H28" si="3">G14/D14</f>
        <v>0.40056049953291706</v>
      </c>
      <c r="I14" s="2"/>
      <c r="J14" s="2"/>
      <c r="K14" s="2"/>
      <c r="L14" s="2"/>
    </row>
    <row r="15" spans="1:12" x14ac:dyDescent="0.25">
      <c r="A15" s="2"/>
      <c r="B15" s="6" t="s">
        <v>12</v>
      </c>
      <c r="C15" s="6">
        <v>9.99</v>
      </c>
      <c r="D15" s="7">
        <v>462</v>
      </c>
      <c r="E15" s="7">
        <v>336</v>
      </c>
      <c r="F15" s="8">
        <f t="shared" si="2"/>
        <v>0.72727272727272729</v>
      </c>
      <c r="G15" s="7">
        <v>209</v>
      </c>
      <c r="H15" s="8">
        <f t="shared" si="3"/>
        <v>0.45238095238095238</v>
      </c>
      <c r="I15" s="2"/>
      <c r="J15" s="2"/>
      <c r="K15" s="2"/>
      <c r="L15" s="2"/>
    </row>
    <row r="16" spans="1:12" x14ac:dyDescent="0.25">
      <c r="A16" s="2"/>
      <c r="B16" s="6" t="s">
        <v>13</v>
      </c>
      <c r="C16" s="6">
        <v>19.989999999999998</v>
      </c>
      <c r="D16" s="7">
        <v>4672</v>
      </c>
      <c r="E16" s="7">
        <v>1888</v>
      </c>
      <c r="F16" s="8">
        <f t="shared" si="2"/>
        <v>0.4041095890410959</v>
      </c>
      <c r="G16" s="7">
        <v>285</v>
      </c>
      <c r="H16" s="8">
        <f t="shared" si="3"/>
        <v>6.1001712328767124E-2</v>
      </c>
      <c r="I16" s="2"/>
      <c r="J16" s="2"/>
      <c r="K16" s="2"/>
      <c r="L16" s="2"/>
    </row>
    <row r="17" spans="1:12" x14ac:dyDescent="0.25">
      <c r="A17" s="2"/>
      <c r="B17" s="6" t="s">
        <v>14</v>
      </c>
      <c r="C17" s="6">
        <v>29.99</v>
      </c>
      <c r="D17" s="7">
        <v>515605</v>
      </c>
      <c r="E17" s="7">
        <v>156591</v>
      </c>
      <c r="F17" s="8">
        <f t="shared" si="2"/>
        <v>0.3037034163749382</v>
      </c>
      <c r="G17" s="7">
        <v>37117</v>
      </c>
      <c r="H17" s="8">
        <f t="shared" si="3"/>
        <v>7.1987277082262588E-2</v>
      </c>
      <c r="I17" s="2"/>
      <c r="J17" s="2"/>
      <c r="K17" s="2"/>
      <c r="L17" s="2"/>
    </row>
    <row r="18" spans="1:12" x14ac:dyDescent="0.25">
      <c r="A18" s="2"/>
      <c r="B18" s="6" t="s">
        <v>15</v>
      </c>
      <c r="C18" s="6">
        <v>19.989999999999998</v>
      </c>
      <c r="D18" s="7">
        <v>17966</v>
      </c>
      <c r="E18" s="7">
        <v>10151</v>
      </c>
      <c r="F18" s="8">
        <f t="shared" si="2"/>
        <v>0.56501168874540797</v>
      </c>
      <c r="G18" s="7">
        <v>3657</v>
      </c>
      <c r="H18" s="8">
        <f t="shared" si="3"/>
        <v>0.20355115217633307</v>
      </c>
      <c r="I18" s="2"/>
      <c r="J18" s="2"/>
      <c r="K18" s="2"/>
      <c r="L18" s="2"/>
    </row>
    <row r="19" spans="1:12" x14ac:dyDescent="0.25">
      <c r="A19" s="2"/>
      <c r="B19" s="6" t="s">
        <v>16</v>
      </c>
      <c r="C19" s="6">
        <v>39.99</v>
      </c>
      <c r="D19" s="7">
        <v>729418</v>
      </c>
      <c r="E19" s="7">
        <v>245345</v>
      </c>
      <c r="F19" s="8">
        <f t="shared" si="2"/>
        <v>0.33635720533356733</v>
      </c>
      <c r="G19" s="7">
        <v>35569</v>
      </c>
      <c r="H19" s="8">
        <f t="shared" si="3"/>
        <v>4.876353476333186E-2</v>
      </c>
      <c r="I19" s="2"/>
      <c r="J19" s="2"/>
      <c r="K19" s="2"/>
      <c r="L19" s="2"/>
    </row>
    <row r="20" spans="1:12" x14ac:dyDescent="0.25">
      <c r="A20" s="2"/>
      <c r="B20" s="6" t="s">
        <v>17</v>
      </c>
      <c r="C20" s="6">
        <v>29.99</v>
      </c>
      <c r="D20" s="7">
        <v>568903</v>
      </c>
      <c r="E20" s="7">
        <v>157603</v>
      </c>
      <c r="F20" s="8">
        <f t="shared" si="2"/>
        <v>0.27702965180355876</v>
      </c>
      <c r="G20" s="7">
        <v>27699</v>
      </c>
      <c r="H20" s="8">
        <f t="shared" si="3"/>
        <v>4.8688440735942681E-2</v>
      </c>
      <c r="I20" s="2"/>
      <c r="J20" s="2"/>
      <c r="K20" s="2"/>
      <c r="L20" s="2"/>
    </row>
    <row r="21" spans="1:12" x14ac:dyDescent="0.25">
      <c r="A21" s="2"/>
      <c r="B21" s="6" t="s">
        <v>18</v>
      </c>
      <c r="C21" s="6">
        <v>29.99</v>
      </c>
      <c r="D21" s="7">
        <v>102332</v>
      </c>
      <c r="E21" s="7">
        <v>51097</v>
      </c>
      <c r="F21" s="8">
        <f t="shared" si="2"/>
        <v>0.49932572411366921</v>
      </c>
      <c r="G21" s="7">
        <v>17454</v>
      </c>
      <c r="H21" s="8">
        <f t="shared" si="3"/>
        <v>0.17056248289879999</v>
      </c>
      <c r="I21" s="2"/>
      <c r="J21" s="2"/>
      <c r="K21" s="2"/>
      <c r="L21" s="2"/>
    </row>
    <row r="22" spans="1:12" x14ac:dyDescent="0.25">
      <c r="A22" s="2"/>
      <c r="B22" s="6" t="s">
        <v>19</v>
      </c>
      <c r="C22" s="6">
        <v>19.989999999999998</v>
      </c>
      <c r="D22" s="7">
        <v>61890</v>
      </c>
      <c r="E22" s="7">
        <v>17865</v>
      </c>
      <c r="F22" s="8">
        <f t="shared" si="2"/>
        <v>0.28865729520116334</v>
      </c>
      <c r="G22" s="7">
        <v>3858</v>
      </c>
      <c r="H22" s="8">
        <f t="shared" si="3"/>
        <v>6.2336403296170628E-2</v>
      </c>
      <c r="I22" s="2"/>
      <c r="J22" s="2"/>
      <c r="K22" s="2"/>
      <c r="L22" s="2"/>
    </row>
    <row r="23" spans="1:12" x14ac:dyDescent="0.25">
      <c r="A23" s="2"/>
      <c r="B23" s="6" t="s">
        <v>20</v>
      </c>
      <c r="C23" s="6">
        <v>29.99</v>
      </c>
      <c r="D23" s="7">
        <v>204937</v>
      </c>
      <c r="E23" s="7">
        <v>122611</v>
      </c>
      <c r="F23" s="8">
        <f t="shared" si="2"/>
        <v>0.59828630261982951</v>
      </c>
      <c r="G23" s="7">
        <v>29897</v>
      </c>
      <c r="H23" s="8">
        <f t="shared" si="3"/>
        <v>0.14588385699019699</v>
      </c>
      <c r="I23" s="2"/>
      <c r="J23" s="2"/>
      <c r="K23" s="2"/>
      <c r="L23" s="2"/>
    </row>
    <row r="24" spans="1:12" x14ac:dyDescent="0.25">
      <c r="A24" s="2"/>
      <c r="B24" s="6" t="s">
        <v>21</v>
      </c>
      <c r="C24" s="6">
        <v>29.99</v>
      </c>
      <c r="D24" s="7">
        <v>140230</v>
      </c>
      <c r="E24" s="7">
        <v>78914</v>
      </c>
      <c r="F24" s="8">
        <f t="shared" si="2"/>
        <v>0.56274691578121661</v>
      </c>
      <c r="G24" s="7">
        <v>25358</v>
      </c>
      <c r="H24" s="8">
        <f t="shared" si="3"/>
        <v>0.18083149112172858</v>
      </c>
      <c r="I24" s="2"/>
      <c r="J24" s="2"/>
      <c r="K24" s="2"/>
      <c r="L24" s="2"/>
    </row>
    <row r="25" spans="1:12" x14ac:dyDescent="0.25">
      <c r="A25" s="2"/>
      <c r="B25" s="6" t="s">
        <v>22</v>
      </c>
      <c r="C25" s="6">
        <v>19.989999999999998</v>
      </c>
      <c r="D25" s="7">
        <v>52209</v>
      </c>
      <c r="E25" s="7">
        <v>30047</v>
      </c>
      <c r="F25" s="8">
        <f t="shared" si="2"/>
        <v>0.57551380030262977</v>
      </c>
      <c r="G25" s="7">
        <v>8905</v>
      </c>
      <c r="H25" s="8">
        <f t="shared" si="3"/>
        <v>0.17056446206592732</v>
      </c>
      <c r="I25" s="2"/>
      <c r="J25" s="2"/>
      <c r="K25" s="2"/>
      <c r="L25" s="2"/>
    </row>
    <row r="26" spans="1:12" x14ac:dyDescent="0.25">
      <c r="A26" s="2"/>
      <c r="B26" s="6" t="s">
        <v>23</v>
      </c>
      <c r="C26" s="6">
        <v>19.989999999999998</v>
      </c>
      <c r="D26" s="7">
        <v>67258</v>
      </c>
      <c r="E26" s="7">
        <v>36172</v>
      </c>
      <c r="F26" s="8">
        <f t="shared" si="2"/>
        <v>0.53780962859436798</v>
      </c>
      <c r="G26" s="7">
        <v>8934</v>
      </c>
      <c r="H26" s="8">
        <f t="shared" si="3"/>
        <v>0.13283178209283655</v>
      </c>
      <c r="I26" s="2"/>
      <c r="J26" s="2"/>
      <c r="K26" s="2"/>
      <c r="L26" s="2"/>
    </row>
    <row r="27" spans="1:12" x14ac:dyDescent="0.25">
      <c r="A27" s="2"/>
      <c r="B27" s="6" t="s">
        <v>24</v>
      </c>
      <c r="C27" s="6">
        <v>19.989999999999998</v>
      </c>
      <c r="D27" s="7">
        <v>97951</v>
      </c>
      <c r="E27" s="7">
        <v>69341</v>
      </c>
      <c r="F27" s="8">
        <f t="shared" si="2"/>
        <v>0.70791518208083637</v>
      </c>
      <c r="G27" s="7">
        <v>26578</v>
      </c>
      <c r="H27" s="8">
        <f t="shared" si="3"/>
        <v>0.27133975150840728</v>
      </c>
      <c r="I27" s="2"/>
      <c r="J27" s="2"/>
      <c r="K27" s="2"/>
      <c r="L27" s="2"/>
    </row>
    <row r="28" spans="1:12" x14ac:dyDescent="0.25">
      <c r="A28" s="2"/>
      <c r="B28" s="6" t="s">
        <v>25</v>
      </c>
      <c r="C28" s="6">
        <v>19.989999999999998</v>
      </c>
      <c r="D28" s="7">
        <v>31484</v>
      </c>
      <c r="E28" s="7">
        <v>22469</v>
      </c>
      <c r="F28" s="8">
        <f t="shared" si="2"/>
        <v>0.71366408334392073</v>
      </c>
      <c r="G28" s="7">
        <v>10768</v>
      </c>
      <c r="H28" s="8">
        <f t="shared" si="3"/>
        <v>0.34201499174183714</v>
      </c>
      <c r="I28" s="2"/>
      <c r="J28" s="2"/>
      <c r="K28" s="2"/>
      <c r="L28" s="2"/>
    </row>
    <row r="29" spans="1:1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25">
      <c r="I37" s="2"/>
      <c r="J37" s="2"/>
      <c r="K37" s="2"/>
      <c r="L37" s="2"/>
    </row>
  </sheetData>
  <pageMargins left="0.7" right="0.7" top="0.75" bottom="0.75" header="0.3" footer="0.3"/>
  <pageSetup paperSize="9" orientation="portrait" r:id="rId1"/>
  <ignoredErrors>
    <ignoredError sqref="F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2017-01-14T20:47:04Z</dcterms:modified>
</cp:coreProperties>
</file>